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65" windowWidth="15480" windowHeight="11520" tabRatio="660" activeTab="1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profile'!$A$1:$M$14</definedName>
    <definedName name="_xlnm.Print_Titles" localSheetId="1">'Certificates by summary profile'!$1:$4</definedName>
  </definedNames>
  <calcPr calcId="145621"/>
</workbook>
</file>

<file path=xl/sharedStrings.xml><?xml version="1.0" encoding="utf-8"?>
<sst xmlns="http://schemas.openxmlformats.org/spreadsheetml/2006/main" count="46" uniqueCount="34">
  <si>
    <t>Total</t>
  </si>
  <si>
    <t>African American</t>
  </si>
  <si>
    <t>Asian</t>
  </si>
  <si>
    <t>Caucasian</t>
  </si>
  <si>
    <t>Hispanic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</si>
  <si>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</si>
  <si>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</si>
  <si>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</si>
  <si>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</si>
  <si>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</si>
  <si>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</si>
  <si>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</si>
  <si>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</si>
  <si>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</si>
  <si>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</si>
  <si>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</si>
  <si>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College of Arts and Sciences Total</t>
  </si>
  <si>
    <t>University Total</t>
  </si>
  <si>
    <t>Northeastern Illinois University</t>
  </si>
  <si>
    <t>Focus Program in Special Education (LBS I)</t>
  </si>
  <si>
    <t>Non-resident Aliens</t>
  </si>
  <si>
    <t>Certificate Program</t>
  </si>
  <si>
    <t>Certificate in Geographic Infomation Systems</t>
  </si>
  <si>
    <t xml:space="preserve"> Post-Baccalaureate Certificate and Focus Program Completion</t>
  </si>
  <si>
    <t>TCP: Physical Education (K-12)</t>
  </si>
  <si>
    <t>TLP: Sec Ed-Engl</t>
  </si>
  <si>
    <t>Fiscal Year 2017</t>
  </si>
  <si>
    <t>Fiscal Year 2017 Post-Baccalaureate Certificate and Focus Program Completion - Summary Profile</t>
  </si>
  <si>
    <t>Asian American</t>
  </si>
  <si>
    <t>Multi-racial</t>
  </si>
  <si>
    <t>Other</t>
  </si>
  <si>
    <t>Focus Program in Special Education (LBS II - BIS)</t>
  </si>
  <si>
    <t>Focus Program in Special Education (LBS II - CAS)</t>
  </si>
  <si>
    <t xml:space="preserve">Teaching English as a Second/Foreign Language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</si>
</sst>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6" fillId="2" borderId="0" xfId="0" applyFont="1" applyFill="1" applyBorder="1" applyAlignment="1">
      <alignment vertical="top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165" fontId="1" fillId="0" borderId="4" xfId="15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165" fontId="3" fillId="0" borderId="8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64" fontId="4" fillId="0" borderId="10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17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64" fontId="2" fillId="0" borderId="16" xfId="20" applyNumberFormat="1" applyFont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2" fillId="0" borderId="11" xfId="20" applyNumberFormat="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left" vertical="center" wrapText="1"/>
      <protection/>
    </xf>
    <xf numFmtId="164" fontId="2" fillId="0" borderId="17" xfId="20" applyNumberFormat="1" applyFont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5" fillId="3" borderId="8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ertificates by summary profi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F17" sqref="F17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35" t="s">
        <v>23</v>
      </c>
      <c r="B1" s="35"/>
      <c r="C1" s="35"/>
      <c r="D1" s="35"/>
      <c r="E1" s="35"/>
    </row>
    <row r="2" spans="1:5" ht="24.75" customHeight="1">
      <c r="A2" s="36" t="s">
        <v>26</v>
      </c>
      <c r="B2" s="36"/>
      <c r="C2" s="36"/>
      <c r="D2" s="36"/>
      <c r="E2" s="36"/>
    </row>
    <row r="3" spans="1:5" ht="24.75" customHeight="1">
      <c r="A3" s="37" t="s">
        <v>7</v>
      </c>
      <c r="B3" s="39" t="s">
        <v>8</v>
      </c>
      <c r="C3" s="40"/>
      <c r="D3" s="41" t="s">
        <v>0</v>
      </c>
      <c r="E3" s="42"/>
    </row>
    <row r="4" spans="1:5" ht="24.75" customHeight="1">
      <c r="A4" s="38"/>
      <c r="B4" s="23" t="s">
        <v>5</v>
      </c>
      <c r="C4" s="24" t="s">
        <v>6</v>
      </c>
      <c r="D4" s="2" t="s">
        <v>12</v>
      </c>
      <c r="E4" s="3" t="s">
        <v>10</v>
      </c>
    </row>
    <row r="5" spans="1:5" ht="24.75" customHeight="1">
      <c r="A5" s="11" t="s">
        <v>4</v>
      </c>
      <c r="B5" s="12">
        <v>1</v>
      </c>
      <c r="C5" s="13">
        <v>1</v>
      </c>
      <c r="D5" s="14">
        <f>B5+C5</f>
        <v>2</v>
      </c>
      <c r="E5" s="5">
        <f>(D5/D14)</f>
        <v>0.08695652173913043</v>
      </c>
    </row>
    <row r="6" spans="1:5" ht="24.75" customHeight="1">
      <c r="A6" s="4" t="s">
        <v>11</v>
      </c>
      <c r="B6" s="15">
        <v>0</v>
      </c>
      <c r="C6" s="16">
        <v>0</v>
      </c>
      <c r="D6" s="14">
        <f aca="true" t="shared" si="0" ref="D6:D14">B6+C6</f>
        <v>0</v>
      </c>
      <c r="E6" s="5">
        <f>(D6/D14)</f>
        <v>0</v>
      </c>
    </row>
    <row r="7" spans="1:5" ht="24.75" customHeight="1">
      <c r="A7" s="11" t="s">
        <v>2</v>
      </c>
      <c r="B7" s="12">
        <v>0</v>
      </c>
      <c r="C7" s="13">
        <v>0</v>
      </c>
      <c r="D7" s="14">
        <f t="shared" si="0"/>
        <v>0</v>
      </c>
      <c r="E7" s="5">
        <f>(D7/D14)</f>
        <v>0</v>
      </c>
    </row>
    <row r="8" spans="1:5" ht="24.75" customHeight="1">
      <c r="A8" s="11" t="s">
        <v>1</v>
      </c>
      <c r="B8" s="12">
        <v>0</v>
      </c>
      <c r="C8" s="13">
        <v>0</v>
      </c>
      <c r="D8" s="14">
        <f t="shared" si="0"/>
        <v>0</v>
      </c>
      <c r="E8" s="5">
        <f>(D8/D14)</f>
        <v>0</v>
      </c>
    </row>
    <row r="9" spans="1:5" ht="24.75" customHeight="1">
      <c r="A9" s="11" t="s">
        <v>14</v>
      </c>
      <c r="B9" s="12">
        <v>0</v>
      </c>
      <c r="C9" s="13">
        <v>0</v>
      </c>
      <c r="D9" s="14">
        <f t="shared" si="0"/>
        <v>0</v>
      </c>
      <c r="E9" s="5">
        <f>(D9/D14)</f>
        <v>0</v>
      </c>
    </row>
    <row r="10" spans="1:5" ht="24.75" customHeight="1">
      <c r="A10" s="11" t="s">
        <v>3</v>
      </c>
      <c r="B10" s="12">
        <v>13</v>
      </c>
      <c r="C10" s="13">
        <v>7</v>
      </c>
      <c r="D10" s="14">
        <f t="shared" si="0"/>
        <v>20</v>
      </c>
      <c r="E10" s="5">
        <f>(D10/D14)</f>
        <v>0.8695652173913043</v>
      </c>
    </row>
    <row r="11" spans="1:5" ht="24.75" customHeight="1">
      <c r="A11" s="11" t="s">
        <v>13</v>
      </c>
      <c r="B11" s="12">
        <v>1</v>
      </c>
      <c r="C11" s="13">
        <v>0</v>
      </c>
      <c r="D11" s="14">
        <f t="shared" si="0"/>
        <v>1</v>
      </c>
      <c r="E11" s="5">
        <f>(D11/D14)</f>
        <v>0.043478260869565216</v>
      </c>
    </row>
    <row r="12" spans="1:5" ht="24.75" customHeight="1">
      <c r="A12" s="11" t="s">
        <v>20</v>
      </c>
      <c r="B12" s="12">
        <v>0</v>
      </c>
      <c r="C12" s="13">
        <v>0</v>
      </c>
      <c r="D12" s="14">
        <f t="shared" si="0"/>
        <v>0</v>
      </c>
      <c r="E12" s="5">
        <f>(D12/D14)</f>
        <v>0</v>
      </c>
    </row>
    <row r="13" spans="1:5" ht="24.75" customHeight="1">
      <c r="A13" s="11" t="s">
        <v>15</v>
      </c>
      <c r="B13" s="12">
        <v>0</v>
      </c>
      <c r="C13" s="13">
        <v>0</v>
      </c>
      <c r="D13" s="14">
        <f t="shared" si="0"/>
        <v>0</v>
      </c>
      <c r="E13" s="5">
        <f>(D13/D14)</f>
        <v>0</v>
      </c>
    </row>
    <row r="14" spans="1:5" ht="24.75" customHeight="1">
      <c r="A14" s="6" t="s">
        <v>17</v>
      </c>
      <c r="B14" s="17">
        <v>15</v>
      </c>
      <c r="C14" s="18">
        <v>8</v>
      </c>
      <c r="D14" s="32">
        <f t="shared" si="0"/>
        <v>23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 topLeftCell="A4">
      <pane ySplit="420" topLeftCell="A1" activePane="bottomLeft" state="split"/>
      <selection pane="topLeft" activeCell="I4" sqref="I1:I1048576"/>
      <selection pane="bottomLeft" activeCell="A19" sqref="A19"/>
    </sheetView>
  </sheetViews>
  <sheetFormatPr defaultColWidth="9.140625" defaultRowHeight="15"/>
  <cols>
    <col min="1" max="1" width="27.28125" style="22" customWidth="1"/>
    <col min="2" max="9" width="9.00390625" style="0" customWidth="1"/>
    <col min="10" max="11" width="9.7109375" style="0" customWidth="1"/>
    <col min="12" max="13" width="8.28125" style="0" customWidth="1"/>
  </cols>
  <sheetData>
    <row r="1" spans="1:18" ht="24.9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1"/>
      <c r="O1" s="21"/>
      <c r="P1" s="21"/>
      <c r="Q1" s="21"/>
      <c r="R1" s="21"/>
    </row>
    <row r="2" spans="1:14" ht="4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3" spans="1:13" ht="22.5" customHeight="1">
      <c r="A3" s="45" t="s">
        <v>21</v>
      </c>
      <c r="B3" s="50" t="s">
        <v>7</v>
      </c>
      <c r="C3" s="51"/>
      <c r="D3" s="51"/>
      <c r="E3" s="51"/>
      <c r="F3" s="51"/>
      <c r="G3" s="51"/>
      <c r="H3" s="51"/>
      <c r="I3" s="51"/>
      <c r="J3" s="51"/>
      <c r="K3" s="47" t="s">
        <v>8</v>
      </c>
      <c r="L3" s="37"/>
      <c r="M3" s="48" t="s">
        <v>0</v>
      </c>
    </row>
    <row r="4" spans="1:13" ht="48.75" customHeight="1">
      <c r="A4" s="46"/>
      <c r="B4" s="7" t="s">
        <v>4</v>
      </c>
      <c r="C4" s="7" t="s">
        <v>11</v>
      </c>
      <c r="D4" s="7" t="s">
        <v>28</v>
      </c>
      <c r="E4" s="7" t="s">
        <v>1</v>
      </c>
      <c r="F4" s="7" t="s">
        <v>14</v>
      </c>
      <c r="G4" s="7" t="s">
        <v>3</v>
      </c>
      <c r="H4" s="7" t="s">
        <v>29</v>
      </c>
      <c r="I4" s="7" t="s">
        <v>20</v>
      </c>
      <c r="J4" s="7" t="s">
        <v>30</v>
      </c>
      <c r="K4" s="7" t="s">
        <v>5</v>
      </c>
      <c r="L4" s="8" t="s">
        <v>6</v>
      </c>
      <c r="M4" s="49"/>
    </row>
    <row r="5" spans="1:13" ht="24.95" customHeight="1">
      <c r="A5" s="27" t="s">
        <v>24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1</v>
      </c>
      <c r="H5" s="28">
        <v>0</v>
      </c>
      <c r="I5" s="28">
        <v>0</v>
      </c>
      <c r="J5" s="25">
        <v>0</v>
      </c>
      <c r="K5" s="28">
        <v>0</v>
      </c>
      <c r="L5" s="29">
        <v>1</v>
      </c>
      <c r="M5" s="26">
        <f>K5+L5</f>
        <v>1</v>
      </c>
    </row>
    <row r="6" spans="1:13" ht="24.95" customHeight="1">
      <c r="A6" s="33" t="s">
        <v>25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1</v>
      </c>
      <c r="H6" s="29">
        <v>0</v>
      </c>
      <c r="I6" s="29">
        <v>0</v>
      </c>
      <c r="J6" s="25">
        <v>0</v>
      </c>
      <c r="K6" s="28">
        <v>1</v>
      </c>
      <c r="L6" s="29">
        <v>0</v>
      </c>
      <c r="M6" s="26">
        <f aca="true" t="shared" si="0" ref="M6:M14">K6+L6</f>
        <v>1</v>
      </c>
    </row>
    <row r="7" spans="1:13" ht="24.95" customHeight="1">
      <c r="A7" s="33" t="s">
        <v>19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29">
        <v>6</v>
      </c>
      <c r="H7" s="29">
        <v>0</v>
      </c>
      <c r="I7" s="29">
        <v>0</v>
      </c>
      <c r="J7" s="25">
        <v>0</v>
      </c>
      <c r="K7" s="28">
        <v>4</v>
      </c>
      <c r="L7" s="29">
        <v>3</v>
      </c>
      <c r="M7" s="26">
        <f t="shared" si="0"/>
        <v>7</v>
      </c>
    </row>
    <row r="8" spans="1:13" ht="24.95" customHeight="1">
      <c r="A8" s="33" t="s">
        <v>31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4</v>
      </c>
      <c r="H8" s="29">
        <v>1</v>
      </c>
      <c r="I8" s="29">
        <v>0</v>
      </c>
      <c r="J8" s="25">
        <v>0</v>
      </c>
      <c r="K8" s="28">
        <v>5</v>
      </c>
      <c r="L8" s="29">
        <v>0</v>
      </c>
      <c r="M8" s="26">
        <f t="shared" si="0"/>
        <v>5</v>
      </c>
    </row>
    <row r="9" spans="1:13" ht="24.95" customHeight="1">
      <c r="A9" s="33" t="s">
        <v>32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1</v>
      </c>
      <c r="H9" s="29">
        <v>0</v>
      </c>
      <c r="I9" s="29">
        <v>0</v>
      </c>
      <c r="J9" s="25">
        <v>0</v>
      </c>
      <c r="K9" s="28">
        <v>1</v>
      </c>
      <c r="L9" s="29">
        <v>0</v>
      </c>
      <c r="M9" s="26">
        <f t="shared" si="0"/>
        <v>1</v>
      </c>
    </row>
    <row r="10" spans="1:13" ht="24.75" customHeight="1">
      <c r="A10" s="9" t="s">
        <v>9</v>
      </c>
      <c r="B10" s="30">
        <f aca="true" t="shared" si="1" ref="B10:L10">SUM(B5:B9)</f>
        <v>1</v>
      </c>
      <c r="C10" s="30">
        <f t="shared" si="1"/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13</v>
      </c>
      <c r="H10" s="30">
        <f t="shared" si="1"/>
        <v>1</v>
      </c>
      <c r="I10" s="30">
        <f t="shared" si="1"/>
        <v>0</v>
      </c>
      <c r="J10" s="30">
        <f t="shared" si="1"/>
        <v>0</v>
      </c>
      <c r="K10" s="30">
        <f t="shared" si="1"/>
        <v>11</v>
      </c>
      <c r="L10" s="30">
        <f t="shared" si="1"/>
        <v>4</v>
      </c>
      <c r="M10" s="34">
        <f t="shared" si="0"/>
        <v>15</v>
      </c>
    </row>
    <row r="11" spans="1:13" ht="24" customHeight="1">
      <c r="A11" s="11" t="s">
        <v>22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4</v>
      </c>
      <c r="H11" s="25">
        <v>0</v>
      </c>
      <c r="I11" s="25">
        <v>0</v>
      </c>
      <c r="J11" s="25">
        <v>0</v>
      </c>
      <c r="K11" s="25">
        <v>2</v>
      </c>
      <c r="L11" s="25">
        <v>3</v>
      </c>
      <c r="M11" s="26">
        <f t="shared" si="0"/>
        <v>5</v>
      </c>
    </row>
    <row r="12" spans="1:13" ht="24" customHeight="1">
      <c r="A12" s="11" t="s">
        <v>33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v>2</v>
      </c>
      <c r="L12" s="25">
        <v>1</v>
      </c>
      <c r="M12" s="26">
        <f t="shared" si="0"/>
        <v>3</v>
      </c>
    </row>
    <row r="13" spans="1:13" ht="26.25" customHeight="1">
      <c r="A13" s="19" t="s">
        <v>16</v>
      </c>
      <c r="B13" s="31">
        <f>SUM(B11:B12)</f>
        <v>1</v>
      </c>
      <c r="C13" s="31">
        <f aca="true" t="shared" si="2" ref="C13:J13">SUM(C11:C12)</f>
        <v>0</v>
      </c>
      <c r="D13" s="31">
        <f t="shared" si="2"/>
        <v>0</v>
      </c>
      <c r="E13" s="31">
        <f t="shared" si="2"/>
        <v>0</v>
      </c>
      <c r="F13" s="31">
        <f t="shared" si="2"/>
        <v>0</v>
      </c>
      <c r="G13" s="31">
        <f t="shared" si="2"/>
        <v>7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aca="true" t="shared" si="3" ref="K13:L13">SUM(K11:K12)</f>
        <v>4</v>
      </c>
      <c r="L13" s="31">
        <f t="shared" si="3"/>
        <v>4</v>
      </c>
      <c r="M13" s="26">
        <f t="shared" si="0"/>
        <v>8</v>
      </c>
    </row>
    <row r="14" spans="1:13" ht="26.25" customHeight="1">
      <c r="A14" s="20" t="s">
        <v>17</v>
      </c>
      <c r="B14" s="31">
        <f aca="true" t="shared" si="4" ref="B14:L14">B10+B13</f>
        <v>2</v>
      </c>
      <c r="C14" s="31">
        <f t="shared" si="4"/>
        <v>0</v>
      </c>
      <c r="D14" s="31">
        <f t="shared" si="4"/>
        <v>0</v>
      </c>
      <c r="E14" s="31">
        <f t="shared" si="4"/>
        <v>0</v>
      </c>
      <c r="F14" s="31">
        <f t="shared" si="4"/>
        <v>0</v>
      </c>
      <c r="G14" s="31">
        <f t="shared" si="4"/>
        <v>20</v>
      </c>
      <c r="H14" s="31">
        <f t="shared" si="4"/>
        <v>1</v>
      </c>
      <c r="I14" s="31">
        <f t="shared" si="4"/>
        <v>0</v>
      </c>
      <c r="J14" s="31">
        <f t="shared" si="4"/>
        <v>0</v>
      </c>
      <c r="K14" s="31">
        <f t="shared" si="4"/>
        <v>15</v>
      </c>
      <c r="L14" s="31">
        <f t="shared" si="4"/>
        <v>8</v>
      </c>
      <c r="M14" s="34">
        <f t="shared" si="0"/>
        <v>23</v>
      </c>
    </row>
    <row r="15" ht="15">
      <c r="M15" s="22"/>
    </row>
    <row r="19" ht="15">
      <c r="A19"/>
    </row>
  </sheetData>
  <mergeCells count="6">
    <mergeCell ref="A2:M2"/>
    <mergeCell ref="A1:M1"/>
    <mergeCell ref="A3:A4"/>
    <mergeCell ref="K3:L3"/>
    <mergeCell ref="M3:M4"/>
    <mergeCell ref="B3:J3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2017-07-20T18:31:52Z</cp:lastPrinted>
  <dcterms:created xsi:type="dcterms:W3CDTF">2011-01-14T20:42:42Z</dcterms:created>
  <dcterms:modified xsi:type="dcterms:W3CDTF">2017-08-07T20:23:00Z</dcterms:modified>
  <cp:category/>
  <cp:version/>
  <cp:contentType/>
  <cp:contentStatus/>
</cp:coreProperties>
</file>